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91" i="1" l="1"/>
  <c r="J192" i="1" s="1"/>
  <c r="I191" i="1"/>
  <c r="H191" i="1"/>
  <c r="G191" i="1"/>
  <c r="F191" i="1"/>
  <c r="B194" i="1" l="1"/>
  <c r="A194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5" i="1" l="1"/>
</calcChain>
</file>

<file path=xl/sharedStrings.xml><?xml version="1.0" encoding="utf-8"?>
<sst xmlns="http://schemas.openxmlformats.org/spreadsheetml/2006/main" count="197" uniqueCount="53">
  <si>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</si>
  <si>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</si>
  <si>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</si>
  <si>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</si>
  <si>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</si>
  <si>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</si>
  <si>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</si>
  <si>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</si>
  <si>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</si>
  <si>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</si>
  <si>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</si>
  <si>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</si>
  <si>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</si>
  <si>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</si>
  <si>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</si>
  <si>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</si>
  <si>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</si>
  <si>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</si>
  <si>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</si>
  <si>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</si>
  <si>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</si>
  <si>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</si>
  <si>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</si>
  <si>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</si>
  <si>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</si>
  <si>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</si>
  <si>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</si>
  <si>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</si>
  <si>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</si>
  <si>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</si>
  <si>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</si>
  <si>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</si>
  <si>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</si>
  <si>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</si>
  <si>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</si>
  <si>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</si>
  <si>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</si>
  <si>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</si>
  <si>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</si>
  <si>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</si>
  <si>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</si>
  <si>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</si>
  <si>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</si>
  <si>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</si>
  <si>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</si>
  <si>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</si>
  <si>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</si>
  <si>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                                                                                                             </t>
  </si>
  <si>
    <t xml:space="preserve">                                                   </t>
  </si>
  <si>
    <t>Горошек консервированный</t>
  </si>
  <si>
    <t>Свекольник с мясом и сметаной</t>
  </si>
  <si>
    <t>Жаркое с мясом (говядина)</t>
  </si>
  <si>
    <t>Сок фруктовый (мультифрукт)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</si>
</sst>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F198" sqref="F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2</v>
      </c>
      <c r="B185" s="13">
        <v>8</v>
      </c>
      <c r="C185" s="10" t="s">
        <v>25</v>
      </c>
      <c r="D185" s="7" t="s">
        <v>26</v>
      </c>
      <c r="E185" s="42" t="s">
        <v>49</v>
      </c>
      <c r="F185" s="43">
        <v>60</v>
      </c>
      <c r="G185" s="43">
        <v>1.75</v>
      </c>
      <c r="H185" s="43">
        <v>0.11</v>
      </c>
      <c r="I185" s="43">
        <v>3.55</v>
      </c>
      <c r="J185" s="43">
        <v>21.6</v>
      </c>
      <c r="K185" s="44">
        <v>172</v>
      </c>
      <c r="L185" s="43">
        <v>8.27</v>
      </c>
    </row>
    <row r="186" spans="1:13" ht="15" x14ac:dyDescent="0.25">
      <c r="A186" s="23"/>
      <c r="B186" s="15"/>
      <c r="C186" s="11"/>
      <c r="D186" s="7" t="s">
        <v>27</v>
      </c>
      <c r="E186" s="42" t="s">
        <v>50</v>
      </c>
      <c r="F186" s="43">
        <v>200</v>
      </c>
      <c r="G186" s="43">
        <v>5.89</v>
      </c>
      <c r="H186" s="43">
        <v>8.82</v>
      </c>
      <c r="I186" s="43">
        <v>9.61</v>
      </c>
      <c r="J186" s="43">
        <v>142.19999999999999</v>
      </c>
      <c r="K186" s="44">
        <v>32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51</v>
      </c>
      <c r="F187" s="43">
        <v>240</v>
      </c>
      <c r="G187" s="43">
        <v>16.829999999999998</v>
      </c>
      <c r="H187" s="43">
        <v>16.41</v>
      </c>
      <c r="I187" s="43">
        <v>24.59</v>
      </c>
      <c r="J187" s="43">
        <v>313.35000000000002</v>
      </c>
      <c r="K187" s="44">
        <v>86</v>
      </c>
      <c r="L187" s="43">
        <v>35.1</v>
      </c>
    </row>
    <row r="188" spans="1:13" ht="15" x14ac:dyDescent="0.25">
      <c r="A188" s="23"/>
      <c r="B188" s="15"/>
      <c r="C188" s="11"/>
      <c r="D188" s="7" t="s">
        <v>30</v>
      </c>
      <c r="E188" s="42" t="s">
        <v>52</v>
      </c>
      <c r="F188" s="43">
        <v>200</v>
      </c>
      <c r="G188" s="43">
        <v>0.2</v>
      </c>
      <c r="H188" s="43">
        <v>0</v>
      </c>
      <c r="I188" s="43">
        <v>24</v>
      </c>
      <c r="J188" s="43">
        <v>100</v>
      </c>
      <c r="K188" s="44">
        <v>107</v>
      </c>
      <c r="L188" s="43">
        <v>13.33</v>
      </c>
    </row>
    <row r="189" spans="1:13" ht="15" x14ac:dyDescent="0.25">
      <c r="A189" s="23"/>
      <c r="B189" s="15"/>
      <c r="C189" s="11"/>
      <c r="D189" s="7" t="s">
        <v>31</v>
      </c>
      <c r="E189" s="42" t="s">
        <v>43</v>
      </c>
      <c r="F189" s="43">
        <v>35</v>
      </c>
      <c r="G189" s="43">
        <v>2.66</v>
      </c>
      <c r="H189" s="43">
        <v>0.28000000000000003</v>
      </c>
      <c r="I189" s="43">
        <v>17.22</v>
      </c>
      <c r="J189" s="43">
        <v>82.25</v>
      </c>
      <c r="K189" s="44">
        <v>119</v>
      </c>
      <c r="L189" s="43">
        <v>2.2000000000000002</v>
      </c>
    </row>
    <row r="190" spans="1:13" ht="15" x14ac:dyDescent="0.25">
      <c r="A190" s="23"/>
      <c r="B190" s="15"/>
      <c r="C190" s="11"/>
      <c r="D190" s="7" t="s">
        <v>32</v>
      </c>
      <c r="E190" s="42" t="s">
        <v>44</v>
      </c>
      <c r="F190" s="43">
        <v>30</v>
      </c>
      <c r="G190" s="43">
        <v>1.98</v>
      </c>
      <c r="H190" s="43">
        <v>0.36</v>
      </c>
      <c r="I190" s="43">
        <v>12.06</v>
      </c>
      <c r="J190" s="43">
        <v>59.4</v>
      </c>
      <c r="K190" s="44">
        <v>120</v>
      </c>
      <c r="L190" s="43">
        <v>1.8</v>
      </c>
    </row>
    <row r="191" spans="1:13" ht="15" x14ac:dyDescent="0.25">
      <c r="A191" s="23"/>
      <c r="B191" s="15"/>
      <c r="C191" s="11"/>
      <c r="D191" s="6"/>
      <c r="E191" s="42" t="s">
        <v>45</v>
      </c>
      <c r="F191" s="43">
        <f>SUM(F185:F190)</f>
        <v>765</v>
      </c>
      <c r="G191" s="43">
        <f t="shared" ref="G191:J191" si="88">SUM(G185:G190)</f>
        <v>29.31</v>
      </c>
      <c r="H191" s="43">
        <f t="shared" si="88"/>
        <v>25.98</v>
      </c>
      <c r="I191" s="43">
        <f t="shared" si="88"/>
        <v>91.03</v>
      </c>
      <c r="J191" s="43">
        <f t="shared" si="88"/>
        <v>718.8</v>
      </c>
      <c r="K191" s="44"/>
      <c r="L191" s="43"/>
    </row>
    <row r="192" spans="1:13" ht="15" x14ac:dyDescent="0.25">
      <c r="A192" s="23"/>
      <c r="B192" s="15"/>
      <c r="C192" s="11"/>
      <c r="D192" s="6"/>
      <c r="E192" s="42" t="s">
        <v>46</v>
      </c>
      <c r="F192" s="43"/>
      <c r="G192" s="43"/>
      <c r="H192" s="43"/>
      <c r="I192" s="43"/>
      <c r="J192" s="43">
        <f>J191/23.5</f>
        <v>30.587234042553188</v>
      </c>
      <c r="K192" s="44"/>
      <c r="L192" s="43"/>
    </row>
    <row r="193" spans="1:14" ht="15" x14ac:dyDescent="0.25">
      <c r="A193" s="24"/>
      <c r="B193" s="17"/>
      <c r="C193" s="8"/>
      <c r="D193" s="18" t="s">
        <v>33</v>
      </c>
      <c r="E193" s="9"/>
      <c r="F193" s="19"/>
      <c r="G193" s="19"/>
      <c r="H193" s="19"/>
      <c r="I193" s="19"/>
      <c r="J193" s="19"/>
      <c r="K193" s="25"/>
      <c r="L193" s="19">
        <v>71.099999999999994</v>
      </c>
    </row>
    <row r="194" spans="1:14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/>
      <c r="G194" s="32"/>
      <c r="H194" s="32"/>
      <c r="I194" s="32"/>
      <c r="J194" s="32"/>
      <c r="K194" s="32"/>
      <c r="L194" s="32">
        <v>71.099999999999994</v>
      </c>
    </row>
    <row r="195" spans="1:14" x14ac:dyDescent="0.2">
      <c r="A195" s="27"/>
      <c r="B195" s="28"/>
      <c r="C195" s="56" t="s">
        <v>5</v>
      </c>
      <c r="D195" s="56"/>
      <c r="E195" s="56"/>
      <c r="F195" s="34" t="e">
        <f>(F24+F43+F62+F81+F100+F119+F138+F157+F176+F194)/(IF(F24=0,0,1)+IF(F43=0,0,1)+IF(F62=0,0,1)+IF(F81=0,0,1)+IF(F100=0,0,1)+IF(F119=0,0,1)+IF(F138=0,0,1)+IF(F157=0,0,1)+IF(F176=0,0,1)+IF(F194=0,0,1))</f>
        <v>#DIV/0!</v>
      </c>
      <c r="G195" s="34"/>
      <c r="H195" s="34"/>
      <c r="I195" s="34"/>
      <c r="J195" s="34"/>
      <c r="K195" s="34"/>
      <c r="L195" s="34">
        <v>71.099999999999994</v>
      </c>
      <c r="N195" s="2" t="s">
        <v>47</v>
      </c>
    </row>
    <row r="198" spans="1:14" x14ac:dyDescent="0.2">
      <c r="K198" s="2" t="s">
        <v>48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2023-11-02T10:46:33Z</dcterms:modified>
</cp:coreProperties>
</file>