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<sst xmlns="http://schemas.openxmlformats.org/spreadsheetml/2006/main" count="195" uniqueCount="53">
  <si>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</si>
  <si>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</si>
  <si>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</si>
  <si>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</si>
  <si>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</si>
  <si>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</si>
  <si>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</si>
  <si>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</si>
  <si>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</si>
  <si>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</si>
  <si>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</si>
  <si>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</si>
  <si>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</si>
  <si>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</si>
  <si>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</si>
  <si>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</si>
  <si>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</si>
  <si>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</si>
  <si>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</si>
  <si>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</si>
  <si>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</si>
  <si>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</si>
  <si>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</si>
  <si>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</si>
  <si>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</si>
  <si>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</si>
  <si>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</si>
  <si>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</si>
  <si>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</si>
  <si>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</si>
  <si>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</si>
  <si>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</si>
  <si>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</si>
  <si>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</si>
  <si>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</si>
  <si>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</si>
  <si>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</si>
  <si>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</si>
  <si>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</si>
  <si>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</si>
  <si>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</si>
  <si>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</si>
  <si>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</si>
  <si>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</si>
  <si>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</si>
  <si>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(мандарин)</t>
  </si>
  <si>
    <t>Борщ с мясом и сметаной</t>
  </si>
  <si>
    <t xml:space="preserve"> Курица запеченная с соусом и зеленью</t>
  </si>
  <si>
    <t>Спагетти отварные с маслом</t>
  </si>
  <si>
    <t>Компот из смеси фруктов и   ягод (из смеси фруктов: яблоко, клубника, вишня, слива)</t>
  </si>
  <si>
    <t>хлеб пшеничный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</si>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</sst>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7" sqref="L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12</v>
      </c>
      <c r="C185" s="10" t="s">
        <v>25</v>
      </c>
      <c r="D185" s="7" t="s">
        <v>52</v>
      </c>
      <c r="E185" s="42" t="s">
        <v>45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>
        <v>41.72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24.03</v>
      </c>
      <c r="H187" s="43">
        <v>19.829999999999998</v>
      </c>
      <c r="I187" s="43">
        <v>1.61</v>
      </c>
      <c r="J187" s="43">
        <v>279.17</v>
      </c>
      <c r="K187" s="44">
        <v>270</v>
      </c>
      <c r="L187" s="43">
        <v>39.5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5.6</v>
      </c>
    </row>
    <row r="190" spans="1:13" ht="15" x14ac:dyDescent="0.25">
      <c r="A190" s="23"/>
      <c r="B190" s="15"/>
      <c r="C190" s="11"/>
      <c r="D190" s="7" t="s">
        <v>50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51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780</v>
      </c>
      <c r="G193" s="19">
        <f>SUM(G185:G192)</f>
        <v>40.430000000000007</v>
      </c>
      <c r="H193" s="19">
        <f>SUM(H185:H192)</f>
        <v>33.15</v>
      </c>
      <c r="I193" s="19">
        <f>SUM(I185:I192)</f>
        <v>89.759999999999991</v>
      </c>
      <c r="J193" s="19">
        <f>SUM(J185:J192)</f>
        <v>820.59</v>
      </c>
      <c r="K193" s="25"/>
      <c r="L193" s="19">
        <f>SUM(L185:L192)</f>
        <v>112.02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780</v>
      </c>
      <c r="G194" s="32">
        <f>G184+G193</f>
        <v>40.430000000000007</v>
      </c>
      <c r="H194" s="32">
        <f>H184+H193</f>
        <v>33.15</v>
      </c>
      <c r="I194" s="32">
        <f>I184+I193</f>
        <v>89.759999999999991</v>
      </c>
      <c r="J194" s="32">
        <f>J184+J193</f>
        <v>820.59</v>
      </c>
      <c r="K194" s="32"/>
      <c r="L194" s="32">
        <f>L184+L193</f>
        <v>112.02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780</v>
      </c>
      <c r="G195" s="34">
        <f>(G24+G43+G62+G81+G100+G119+G138+G157+G176+G194)/(IF(G24=0,0,1)+IF(G43=0,0,1)+IF(G62=0,0,1)+IF(G81=0,0,1)+IF(G100=0,0,1)+IF(G119=0,0,1)+IF(G138=0,0,1)+IF(G157=0,0,1)+IF(G176=0,0,1)+IF(G194=0,0,1))</f>
        <v>40.430000000000007</v>
      </c>
      <c r="H195" s="34">
        <f>(H24+H43+H62+H81+H100+H119+H138+H157+H176+H194)/(IF(H24=0,0,1)+IF(H43=0,0,1)+IF(H62=0,0,1)+IF(H81=0,0,1)+IF(H100=0,0,1)+IF(H119=0,0,1)+IF(H138=0,0,1)+IF(H157=0,0,1)+IF(H176=0,0,1)+IF(H194=0,0,1))</f>
        <v>33.15</v>
      </c>
      <c r="I195" s="34">
        <f>(I24+I43+I62+I81+I100+I119+I138+I157+I176+I194)/(IF(I24=0,0,1)+IF(I43=0,0,1)+IF(I62=0,0,1)+IF(I81=0,0,1)+IF(I100=0,0,1)+IF(I119=0,0,1)+IF(I138=0,0,1)+IF(I157=0,0,1)+IF(I176=0,0,1)+IF(I194=0,0,1))</f>
        <v>89.759999999999991</v>
      </c>
      <c r="J195" s="34">
        <f>(J24+J43+J62+J81+J100+J119+J138+J157+J176+J194)/(IF(J24=0,0,1)+IF(J43=0,0,1)+IF(J62=0,0,1)+IF(J81=0,0,1)+IF(J100=0,0,1)+IF(J119=0,0,1)+IF(J138=0,0,1)+IF(J157=0,0,1)+IF(J176=0,0,1)+IF(J194=0,0,1))</f>
        <v>820.59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112.02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2023-12-06T13:31:07Z</dcterms:modified>
</cp:coreProperties>
</file>