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75" windowWidth="19440" windowHeight="96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4" i="1"/>
  <c r="A194"/>
  <c r="L193"/>
  <c r="J193"/>
  <c r="I193"/>
  <c r="H193"/>
  <c r="G193"/>
  <c r="F193"/>
  <c r="L184"/>
  <c r="L194" s="1"/>
  <c r="J184"/>
  <c r="J194" s="1"/>
  <c r="I184"/>
  <c r="I194" s="1"/>
  <c r="H184"/>
  <c r="H194" s="1"/>
  <c r="G184"/>
  <c r="G194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94" l="1"/>
  <c r="F195" s="1"/>
  <c r="G195"/>
  <c r="I195"/>
  <c r="L195"/>
  <c r="H195"/>
  <c r="J195"/>
</calcChain>
</file>

<file path=xl/sharedStrings.xml><?xml version="1.0" encoding="utf-8"?>
<sst xmlns="http://schemas.openxmlformats.org/spreadsheetml/2006/main" count="195" uniqueCount="55">
  <si>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</si>
  <si>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</si>
  <si>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</si>
  <si>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</si>
  <si>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</si>
  <si>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</si>
  <si>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</si>
  <si>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</si>
  <si>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</si>
  <si>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</si>
  <si>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</si>
  <si>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</si>
  <si>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</si>
  <si>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</si>
  <si>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</si>
  <si>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</si>
  <si>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</si>
  <si>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</si>
  <si>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</si>
  <si>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</si>
  <si>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</si>
  <si>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</si>
  <si>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</si>
  <si>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</si>
  <si>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</si>
  <si>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</si>
  <si>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</si>
  <si>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</si>
  <si>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</si>
  <si>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</si>
  <si>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</si>
  <si>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</si>
  <si>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</si>
  <si>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</si>
  <si>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</si>
  <si>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</si>
  <si>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</si>
  <si>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</si>
  <si>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</si>
  <si>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</si>
  <si>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</si>
  <si>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</si>
  <si>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</si>
  <si>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Фрукты в ассортименте (яблоко)</t>
  </si>
  <si>
    <t xml:space="preserve">1 блюдо </t>
  </si>
  <si>
    <t>Суп овощной с мясом и сметаной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</si>
  <si>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</si>
  <si>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</si>
  <si>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</si>
  <si>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</si>
  <si>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</si>
  <si>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</t>
  </si>
  <si>
    <t>хлеб ржаной</t>
  </si>
  <si>
    <t>Хлеб ржаной</t>
  </si>
  <si>
    <t>фрукт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</si>
</sst>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N195" sqref="N19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4</v>
      </c>
      <c r="B185" s="13">
        <v>16</v>
      </c>
      <c r="C185" s="10" t="s">
        <v>25</v>
      </c>
      <c r="D185" s="7" t="s">
        <v>54</v>
      </c>
      <c r="E185" s="42" t="s">
        <v>43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23.45</v>
      </c>
    </row>
    <row r="186" spans="1:13" ht="15">
      <c r="A186" s="23"/>
      <c r="B186" s="15"/>
      <c r="C186" s="11"/>
      <c r="D186" s="7" t="s">
        <v>44</v>
      </c>
      <c r="E186" s="42" t="s">
        <v>45</v>
      </c>
      <c r="F186" s="43">
        <v>200</v>
      </c>
      <c r="G186" s="43">
        <v>6.03</v>
      </c>
      <c r="H186" s="43">
        <v>6.38</v>
      </c>
      <c r="I186" s="43">
        <v>11.17</v>
      </c>
      <c r="J186" s="43">
        <v>126.47</v>
      </c>
      <c r="K186" s="44">
        <v>138</v>
      </c>
      <c r="L186" s="43">
        <v>10.4</v>
      </c>
    </row>
    <row r="187" spans="1:13" ht="25.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15.77</v>
      </c>
      <c r="H187" s="43">
        <v>13.36</v>
      </c>
      <c r="I187" s="43">
        <v>1.61</v>
      </c>
      <c r="J187" s="43">
        <v>190.47</v>
      </c>
      <c r="K187" s="44">
        <v>177</v>
      </c>
      <c r="L187" s="43">
        <v>34.6</v>
      </c>
    </row>
    <row r="188" spans="1:13" ht="1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3.55</v>
      </c>
      <c r="H188" s="43">
        <v>4.8499999999999996</v>
      </c>
      <c r="I188" s="43">
        <v>24.29</v>
      </c>
      <c r="J188" s="43">
        <v>155.04</v>
      </c>
      <c r="K188" s="44">
        <v>55</v>
      </c>
      <c r="L188" s="43">
        <v>9.9</v>
      </c>
    </row>
    <row r="189" spans="1:13" ht="25.5">
      <c r="A189" s="23"/>
      <c r="B189" s="15"/>
      <c r="C189" s="11"/>
      <c r="D189" s="7" t="s">
        <v>48</v>
      </c>
      <c r="E189" s="42" t="s">
        <v>49</v>
      </c>
      <c r="F189" s="43">
        <v>200</v>
      </c>
      <c r="G189" s="43">
        <v>0</v>
      </c>
      <c r="H189" s="43">
        <v>0</v>
      </c>
      <c r="I189" s="43">
        <v>14.16</v>
      </c>
      <c r="J189" s="43">
        <v>55.48</v>
      </c>
      <c r="K189" s="44">
        <v>104</v>
      </c>
      <c r="L189" s="43">
        <v>6.8</v>
      </c>
    </row>
    <row r="190" spans="1:13" ht="15">
      <c r="A190" s="23"/>
      <c r="B190" s="15"/>
      <c r="C190" s="11"/>
      <c r="D190" s="7" t="s">
        <v>50</v>
      </c>
      <c r="E190" s="42" t="s">
        <v>51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>
      <c r="A191" s="23"/>
      <c r="B191" s="15"/>
      <c r="C191" s="11"/>
      <c r="D191" s="6" t="s">
        <v>52</v>
      </c>
      <c r="E191" s="42" t="s">
        <v>53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4"/>
      <c r="B193" s="17"/>
      <c r="C193" s="8"/>
      <c r="D193" s="18" t="s">
        <v>33</v>
      </c>
      <c r="E193" s="9"/>
      <c r="F193" s="19">
        <f>SUM(F185:F192)</f>
        <v>840</v>
      </c>
      <c r="G193" s="19">
        <f>SUM(G185:G192)</f>
        <v>29.55</v>
      </c>
      <c r="H193" s="19">
        <f>SUM(H185:H192)</f>
        <v>25.669999999999995</v>
      </c>
      <c r="I193" s="19">
        <f>SUM(I185:I192)</f>
        <v>88.72999999999999</v>
      </c>
      <c r="J193" s="19">
        <f>SUM(J185:J192)</f>
        <v>708.06000000000006</v>
      </c>
      <c r="K193" s="25"/>
      <c r="L193" s="19">
        <f>SUM(L185:L192)</f>
        <v>89.2</v>
      </c>
    </row>
    <row r="194" spans="1:12" ht="15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840</v>
      </c>
      <c r="G194" s="32">
        <f>G184+G193</f>
        <v>29.55</v>
      </c>
      <c r="H194" s="32">
        <f>H184+H193</f>
        <v>25.669999999999995</v>
      </c>
      <c r="I194" s="32">
        <f>I184+I193</f>
        <v>88.72999999999999</v>
      </c>
      <c r="J194" s="32">
        <f>J184+J193</f>
        <v>708.06000000000006</v>
      </c>
      <c r="K194" s="32"/>
      <c r="L194" s="32">
        <f>L184+L193</f>
        <v>89.2</v>
      </c>
    </row>
    <row r="195" spans="1:1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840</v>
      </c>
      <c r="G195" s="34">
        <f>(G24+G43+G62+G81+G100+G119+G138+G157+G176+G194)/(IF(G24=0,0,1)+IF(G43=0,0,1)+IF(G62=0,0,1)+IF(G81=0,0,1)+IF(G100=0,0,1)+IF(G119=0,0,1)+IF(G138=0,0,1)+IF(G157=0,0,1)+IF(G176=0,0,1)+IF(G194=0,0,1))</f>
        <v>29.55</v>
      </c>
      <c r="H195" s="34">
        <f>(H24+H43+H62+H81+H100+H119+H138+H157+H176+H194)/(IF(H24=0,0,1)+IF(H43=0,0,1)+IF(H62=0,0,1)+IF(H81=0,0,1)+IF(H100=0,0,1)+IF(H119=0,0,1)+IF(H138=0,0,1)+IF(H157=0,0,1)+IF(H176=0,0,1)+IF(H194=0,0,1))</f>
        <v>25.669999999999995</v>
      </c>
      <c r="I195" s="34">
        <f>(I24+I43+I62+I81+I100+I119+I138+I157+I176+I194)/(IF(I24=0,0,1)+IF(I43=0,0,1)+IF(I62=0,0,1)+IF(I81=0,0,1)+IF(I100=0,0,1)+IF(I119=0,0,1)+IF(I138=0,0,1)+IF(I157=0,0,1)+IF(I176=0,0,1)+IF(I194=0,0,1))</f>
        <v>88.72999999999999</v>
      </c>
      <c r="J195" s="34">
        <f>(J24+J43+J62+J81+J100+J119+J138+J157+J176+J194)/(IF(J24=0,0,1)+IF(J43=0,0,1)+IF(J62=0,0,1)+IF(J81=0,0,1)+IF(J100=0,0,1)+IF(J119=0,0,1)+IF(J138=0,0,1)+IF(J157=0,0,1)+IF(J176=0,0,1)+IF(J194=0,0,1))</f>
        <v>708.06000000000006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89.2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2024-01-10T13:15:16Z</dcterms:modified>
</cp:coreProperties>
</file>