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<sst xmlns="http://schemas.openxmlformats.org/spreadsheetml/2006/main" count="195" uniqueCount="53">
  <si>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</si>
  <si>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</si>
  <si>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</si>
  <si>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</si>
  <si>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</si>
  <si>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</si>
  <si>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</si>
  <si>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</si>
  <si>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</si>
  <si>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</si>
  <si>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</si>
  <si>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</si>
  <si>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</si>
  <si>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</si>
  <si>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</si>
  <si>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</si>
  <si>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</si>
  <si>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</si>
  <si>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</si>
  <si>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</si>
  <si>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</si>
  <si>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</si>
  <si>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</si>
  <si>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</si>
  <si>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</si>
  <si>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</si>
  <si>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</si>
  <si>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</si>
  <si>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</si>
  <si>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</si>
  <si>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</si>
  <si>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</si>
  <si>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</si>
  <si>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</si>
  <si>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</si>
  <si>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</si>
  <si>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</si>
  <si>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</si>
  <si>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</si>
  <si>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</si>
  <si>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</si>
  <si>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</si>
  <si>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</si>
  <si>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(яблоко)</t>
  </si>
  <si>
    <t xml:space="preserve"> 1 блюдо </t>
  </si>
  <si>
    <t>Суп картофельный с макаронными изделиями</t>
  </si>
  <si>
    <t xml:space="preserve">Биточек мясной  под сырной шапкой </t>
  </si>
  <si>
    <t>Рис отварной  с маслом</t>
  </si>
  <si>
    <t>3 блюдо</t>
  </si>
  <si>
    <t>Отвар из шиповника</t>
  </si>
  <si>
    <t>Хлеб пшеничный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</si>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</sst>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I200" sqref="I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14</v>
      </c>
      <c r="C185" s="10" t="s">
        <v>25</v>
      </c>
      <c r="D185" s="7" t="s">
        <v>52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31.65</v>
      </c>
    </row>
    <row r="186" spans="1:13" ht="15" x14ac:dyDescent="0.25">
      <c r="A186" s="23"/>
      <c r="B186" s="15"/>
      <c r="C186" s="11"/>
      <c r="D186" s="7" t="s">
        <v>44</v>
      </c>
      <c r="E186" s="42" t="s">
        <v>45</v>
      </c>
      <c r="F186" s="43">
        <v>200</v>
      </c>
      <c r="G186" s="43">
        <v>5.51</v>
      </c>
      <c r="H186" s="43">
        <v>4.83</v>
      </c>
      <c r="I186" s="43">
        <v>14.47</v>
      </c>
      <c r="J186" s="43">
        <v>123.38</v>
      </c>
      <c r="K186" s="44">
        <v>272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16.13</v>
      </c>
      <c r="H187" s="43">
        <v>14.75</v>
      </c>
      <c r="I187" s="43">
        <v>7.18</v>
      </c>
      <c r="J187" s="43">
        <v>227.13</v>
      </c>
      <c r="K187" s="44">
        <v>336</v>
      </c>
      <c r="L187" s="43">
        <v>37.5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>
        <v>13.27</v>
      </c>
    </row>
    <row r="189" spans="1:13" ht="15" x14ac:dyDescent="0.2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0.64</v>
      </c>
      <c r="H189" s="43">
        <v>0.25</v>
      </c>
      <c r="I189" s="43">
        <v>16.059999999999999</v>
      </c>
      <c r="J189" s="43">
        <v>79.849999999999994</v>
      </c>
      <c r="K189" s="44">
        <v>101</v>
      </c>
      <c r="L189" s="43">
        <v>7.52</v>
      </c>
    </row>
    <row r="190" spans="1:13" ht="15" x14ac:dyDescent="0.25">
      <c r="A190" s="23"/>
      <c r="B190" s="15"/>
      <c r="C190" s="11"/>
      <c r="D190" s="7" t="s">
        <v>50</v>
      </c>
      <c r="E190" s="42" t="s">
        <v>50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51</v>
      </c>
      <c r="E191" s="42" t="s">
        <v>51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29.82</v>
      </c>
      <c r="H193" s="19">
        <f>SUM(H185:H192)</f>
        <v>25.819999999999997</v>
      </c>
      <c r="I193" s="19">
        <f>SUM(I185:I192)</f>
        <v>109.14000000000001</v>
      </c>
      <c r="J193" s="19">
        <f>SUM(J185:J192)</f>
        <v>802.45</v>
      </c>
      <c r="K193" s="25"/>
      <c r="L193" s="19">
        <f>SUM(L185:L192)</f>
        <v>104.38999999999999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840</v>
      </c>
      <c r="G194" s="32">
        <f>G184+G193</f>
        <v>29.82</v>
      </c>
      <c r="H194" s="32">
        <f>H184+H193</f>
        <v>25.819999999999997</v>
      </c>
      <c r="I194" s="32">
        <f>I184+I193</f>
        <v>109.14000000000001</v>
      </c>
      <c r="J194" s="32">
        <f>J184+J193</f>
        <v>802.45</v>
      </c>
      <c r="K194" s="32"/>
      <c r="L194" s="32">
        <f>L184+L193</f>
        <v>104.38999999999999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29.82</v>
      </c>
      <c r="H195" s="34">
        <f>(H24+H43+H62+H81+H100+H119+H138+H157+H176+H194)/(IF(H24=0,0,1)+IF(H43=0,0,1)+IF(H62=0,0,1)+IF(H81=0,0,1)+IF(H100=0,0,1)+IF(H119=0,0,1)+IF(H138=0,0,1)+IF(H157=0,0,1)+IF(H176=0,0,1)+IF(H194=0,0,1))</f>
        <v>25.819999999999997</v>
      </c>
      <c r="I195" s="34">
        <f>(I24+I43+I62+I81+I100+I119+I138+I157+I176+I194)/(IF(I24=0,0,1)+IF(I43=0,0,1)+IF(I62=0,0,1)+IF(I81=0,0,1)+IF(I100=0,0,1)+IF(I119=0,0,1)+IF(I138=0,0,1)+IF(I157=0,0,1)+IF(I176=0,0,1)+IF(I194=0,0,1))</f>
        <v>109.14000000000001</v>
      </c>
      <c r="J195" s="34">
        <f>(J24+J43+J62+J81+J100+J119+J138+J157+J176+J194)/(IF(J24=0,0,1)+IF(J43=0,0,1)+IF(J62=0,0,1)+IF(J81=0,0,1)+IF(J100=0,0,1)+IF(J119=0,0,1)+IF(J138=0,0,1)+IF(J157=0,0,1)+IF(J176=0,0,1)+IF(J194=0,0,1))</f>
        <v>802.45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104.38999999999999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2024-02-07T08:06:08Z</dcterms:modified>
</cp:coreProperties>
</file>