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<sst xmlns="http://schemas.openxmlformats.org/spreadsheetml/2006/main" count="194" uniqueCount="53">
  <si>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</si>
  <si>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</si>
  <si>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</si>
  <si>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</si>
  <si>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</si>
  <si>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</si>
  <si>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</si>
  <si>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</si>
  <si>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</si>
  <si>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</si>
  <si>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</si>
  <si>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</si>
  <si>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</si>
  <si>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</si>
  <si>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</si>
  <si>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</si>
  <si>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</si>
  <si>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</si>
  <si>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</si>
  <si>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</si>
  <si>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</si>
  <si>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</si>
  <si>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</si>
  <si>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</si>
  <si>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</si>
  <si>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</si>
  <si>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</si>
  <si>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</si>
  <si>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</si>
  <si>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</si>
  <si>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</si>
  <si>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</si>
  <si>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</si>
  <si>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</si>
  <si>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</si>
  <si>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</si>
  <si>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</si>
  <si>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</si>
  <si>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</si>
  <si>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</si>
  <si>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</si>
  <si>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</si>
  <si>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</si>
  <si>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Икра овощная (баклажанная)</t>
  </si>
  <si>
    <t>Суп томатный с курицей, фасолью и овощами</t>
  </si>
  <si>
    <t>Пельмени отварные с маслом</t>
  </si>
  <si>
    <t>3 блюдо</t>
  </si>
  <si>
    <t>Компот из смеси фруктов и   ягод (из смеси фруктов: яблоко, клубника, вишня, слива)</t>
  </si>
  <si>
    <t>хлеб пшеничный</t>
  </si>
  <si>
    <t>Хлеб пшеничный</t>
  </si>
  <si>
    <t>хлеб ржаной</t>
  </si>
  <si>
    <t>Хлеб ржаной</t>
  </si>
  <si>
    <t>249/2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</si>
</sst>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K201" sqref="K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4</v>
      </c>
      <c r="B185" s="13">
        <v>17</v>
      </c>
      <c r="C185" s="10" t="s">
        <v>25</v>
      </c>
      <c r="D185" s="7" t="s">
        <v>26</v>
      </c>
      <c r="E185" s="42" t="s">
        <v>43</v>
      </c>
      <c r="F185" s="43">
        <v>60</v>
      </c>
      <c r="G185" s="43">
        <v>1.02</v>
      </c>
      <c r="H185" s="43">
        <v>7.98</v>
      </c>
      <c r="I185" s="43">
        <v>3.05</v>
      </c>
      <c r="J185" s="43">
        <v>88.8</v>
      </c>
      <c r="K185" s="44">
        <v>235</v>
      </c>
      <c r="L185" s="43">
        <v>7.6</v>
      </c>
    </row>
    <row r="186" spans="1:13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5.67</v>
      </c>
      <c r="H186" s="43">
        <v>6.42</v>
      </c>
      <c r="I186" s="43">
        <v>8.4600000000000009</v>
      </c>
      <c r="J186" s="43">
        <v>118.37</v>
      </c>
      <c r="K186" s="44">
        <v>196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45</v>
      </c>
      <c r="F187" s="43">
        <v>205</v>
      </c>
      <c r="G187" s="43">
        <v>17.09</v>
      </c>
      <c r="H187" s="43">
        <v>22.27</v>
      </c>
      <c r="I187" s="43">
        <v>32.26</v>
      </c>
      <c r="J187" s="43">
        <v>398.78</v>
      </c>
      <c r="K187" s="44" t="s">
        <v>52</v>
      </c>
      <c r="L187" s="43">
        <v>65</v>
      </c>
    </row>
    <row r="188" spans="1:13" ht="25.5" x14ac:dyDescent="0.25">
      <c r="A188" s="23"/>
      <c r="B188" s="15"/>
      <c r="C188" s="11"/>
      <c r="D188" s="7" t="s">
        <v>46</v>
      </c>
      <c r="E188" s="42" t="s">
        <v>47</v>
      </c>
      <c r="F188" s="43">
        <v>200</v>
      </c>
      <c r="G188" s="43">
        <v>0.25</v>
      </c>
      <c r="H188" s="43">
        <v>0</v>
      </c>
      <c r="I188" s="43">
        <v>12.73</v>
      </c>
      <c r="J188" s="43">
        <v>51.3</v>
      </c>
      <c r="K188" s="44">
        <v>216</v>
      </c>
      <c r="L188" s="43">
        <v>6.6</v>
      </c>
    </row>
    <row r="189" spans="1:13" ht="15" x14ac:dyDescent="0.25">
      <c r="A189" s="23"/>
      <c r="B189" s="15"/>
      <c r="C189" s="11"/>
      <c r="D189" s="7" t="s">
        <v>48</v>
      </c>
      <c r="E189" s="42" t="s">
        <v>49</v>
      </c>
      <c r="F189" s="43">
        <v>30</v>
      </c>
      <c r="G189" s="43">
        <v>2.2799999999999998</v>
      </c>
      <c r="H189" s="43">
        <v>0.24</v>
      </c>
      <c r="I189" s="43">
        <v>14.76</v>
      </c>
      <c r="J189" s="43">
        <v>70.5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50</v>
      </c>
      <c r="E190" s="42" t="s">
        <v>51</v>
      </c>
      <c r="F190" s="43">
        <v>20</v>
      </c>
      <c r="G190" s="43">
        <v>1.32</v>
      </c>
      <c r="H190" s="43">
        <v>0.24</v>
      </c>
      <c r="I190" s="43">
        <v>8.0399999999999991</v>
      </c>
      <c r="J190" s="43">
        <v>39.6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715</v>
      </c>
      <c r="G193" s="19">
        <f>SUM(G185:G192)</f>
        <v>27.630000000000003</v>
      </c>
      <c r="H193" s="19">
        <f>SUM(H185:H192)</f>
        <v>37.150000000000006</v>
      </c>
      <c r="I193" s="19">
        <f>SUM(I185:I192)</f>
        <v>79.300000000000011</v>
      </c>
      <c r="J193" s="19">
        <f>SUM(J185:J192)</f>
        <v>767.35</v>
      </c>
      <c r="K193" s="25"/>
      <c r="L193" s="19">
        <f>SUM(L185:L192)</f>
        <v>94.649999999999991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715</v>
      </c>
      <c r="G194" s="32">
        <f>G184+G193</f>
        <v>27.630000000000003</v>
      </c>
      <c r="H194" s="32">
        <f>H184+H193</f>
        <v>37.150000000000006</v>
      </c>
      <c r="I194" s="32">
        <f>I184+I193</f>
        <v>79.300000000000011</v>
      </c>
      <c r="J194" s="32">
        <f>J184+J193</f>
        <v>767.35</v>
      </c>
      <c r="K194" s="32"/>
      <c r="L194" s="32">
        <f>L184+L193</f>
        <v>94.649999999999991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715</v>
      </c>
      <c r="G195" s="34">
        <f>(G24+G43+G62+G81+G100+G119+G138+G157+G176+G194)/(IF(G24=0,0,1)+IF(G43=0,0,1)+IF(G62=0,0,1)+IF(G81=0,0,1)+IF(G100=0,0,1)+IF(G119=0,0,1)+IF(G138=0,0,1)+IF(G157=0,0,1)+IF(G176=0,0,1)+IF(G194=0,0,1))</f>
        <v>27.630000000000003</v>
      </c>
      <c r="H195" s="34">
        <f>(H24+H43+H62+H81+H100+H119+H138+H157+H176+H194)/(IF(H24=0,0,1)+IF(H43=0,0,1)+IF(H62=0,0,1)+IF(H81=0,0,1)+IF(H100=0,0,1)+IF(H119=0,0,1)+IF(H138=0,0,1)+IF(H157=0,0,1)+IF(H176=0,0,1)+IF(H194=0,0,1))</f>
        <v>37.150000000000006</v>
      </c>
      <c r="I195" s="34">
        <f>(I24+I43+I62+I81+I100+I119+I138+I157+I176+I194)/(IF(I24=0,0,1)+IF(I43=0,0,1)+IF(I62=0,0,1)+IF(I81=0,0,1)+IF(I100=0,0,1)+IF(I119=0,0,1)+IF(I138=0,0,1)+IF(I157=0,0,1)+IF(I176=0,0,1)+IF(I194=0,0,1))</f>
        <v>79.300000000000011</v>
      </c>
      <c r="J195" s="34">
        <f>(J24+J43+J62+J81+J100+J119+J138+J157+J176+J194)/(IF(J24=0,0,1)+IF(J43=0,0,1)+IF(J62=0,0,1)+IF(J81=0,0,1)+IF(J100=0,0,1)+IF(J119=0,0,1)+IF(J138=0,0,1)+IF(J157=0,0,1)+IF(J176=0,0,1)+IF(J194=0,0,1))</f>
        <v>767.35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94.649999999999991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2024-02-07T08:02:25Z</dcterms:modified>
</cp:coreProperties>
</file>