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4" l="1"/>
  <c r="L195" s="1"/>
  <c r="F194"/>
  <c r="F195" s="1"/>
  <c r="G195"/>
  <c r="I195"/>
  <c r="H195"/>
  <c r="J195"/>
</calcChain>
</file>

<file path=xl/sharedStrings.xml><?xml version="1.0" encoding="utf-8"?>
<sst xmlns="http://schemas.openxmlformats.org/spreadsheetml/2006/main" count="193" uniqueCount="50">
  <si>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</si>
  <si>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</si>
  <si>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</si>
  <si>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</si>
  <si>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</si>
  <si>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</si>
  <si>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</si>
  <si>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</si>
  <si>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</si>
  <si>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</si>
  <si>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</si>
  <si>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</si>
  <si>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</si>
  <si>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</si>
  <si>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</si>
  <si>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</si>
  <si>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</si>
  <si>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</si>
  <si>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</si>
  <si>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</si>
  <si>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</si>
  <si>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</si>
  <si>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</si>
  <si>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</si>
  <si>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</si>
  <si>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</si>
  <si>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</si>
  <si>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</si>
  <si>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</si>
  <si>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</si>
  <si>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</si>
  <si>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</si>
  <si>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</si>
  <si>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</si>
  <si>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</si>
  <si>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</si>
  <si>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</si>
  <si>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</si>
  <si>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</si>
  <si>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</si>
  <si>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</si>
  <si>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</si>
  <si>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</si>
  <si>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</si>
  <si>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</si>
  <si>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</si>
  <si>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Щи с мясом и сметаной</t>
  </si>
  <si>
    <t>Плов с мясом (говядина)</t>
  </si>
  <si>
    <t>Компот из сухофруктов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</si>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</sst>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1</v>
      </c>
      <c r="C185" s="10" t="s">
        <v>25</v>
      </c>
      <c r="D185" s="7" t="s">
        <v>49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24.75</v>
      </c>
    </row>
    <row r="186" spans="1:13" ht="1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6.28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47</v>
      </c>
      <c r="F187" s="43">
        <v>250</v>
      </c>
      <c r="G187" s="43">
        <v>26.9</v>
      </c>
      <c r="H187" s="43">
        <v>33.159999999999997</v>
      </c>
      <c r="I187" s="43">
        <v>40.369999999999997</v>
      </c>
      <c r="J187" s="43">
        <v>567.08000000000004</v>
      </c>
      <c r="K187" s="44">
        <v>255</v>
      </c>
      <c r="L187" s="43">
        <v>34.200000000000003</v>
      </c>
    </row>
    <row r="188" spans="1:13" ht="15">
      <c r="A188" s="23"/>
      <c r="B188" s="15"/>
      <c r="C188" s="11"/>
      <c r="D188" s="7" t="s">
        <v>30</v>
      </c>
      <c r="E188" s="42" t="s">
        <v>48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>
      <c r="A189" s="23"/>
      <c r="B189" s="15"/>
      <c r="C189" s="11"/>
      <c r="D189" s="7" t="s">
        <v>31</v>
      </c>
      <c r="E189" s="42" t="s">
        <v>43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1.92</v>
      </c>
    </row>
    <row r="190" spans="1:13" ht="15">
      <c r="A190" s="23"/>
      <c r="B190" s="15"/>
      <c r="C190" s="11"/>
      <c r="D190" s="7" t="s">
        <v>32</v>
      </c>
      <c r="E190" s="42" t="s">
        <v>44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1.68</v>
      </c>
    </row>
    <row r="191" spans="1:13" ht="1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36.71</v>
      </c>
      <c r="H193" s="19">
        <f>SUM(H185:H192)</f>
        <v>40.44</v>
      </c>
      <c r="I193" s="19">
        <f>SUM(I185:I192)</f>
        <v>94.919999999999987</v>
      </c>
      <c r="J193" s="19">
        <f>SUM(J185:J192)</f>
        <v>893.40000000000009</v>
      </c>
      <c r="K193" s="25"/>
      <c r="L193" s="19">
        <f>SUM(L185:L192)</f>
        <v>77.87</v>
      </c>
    </row>
    <row r="194" spans="1:12" ht="15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36.71</v>
      </c>
      <c r="H194" s="32">
        <f>H184+H193</f>
        <v>40.44</v>
      </c>
      <c r="I194" s="32">
        <f>I184+I193</f>
        <v>94.919999999999987</v>
      </c>
      <c r="J194" s="32">
        <f>J184+J193</f>
        <v>893.40000000000009</v>
      </c>
      <c r="K194" s="32"/>
      <c r="L194" s="32">
        <f>L184+L193</f>
        <v>77.87</v>
      </c>
    </row>
    <row r="195" spans="1:1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36.71</v>
      </c>
      <c r="H195" s="34">
        <f>(H24+H43+H62+H81+H100+H119+H138+H157+H176+H194)/(IF(H24=0,0,1)+IF(H43=0,0,1)+IF(H62=0,0,1)+IF(H81=0,0,1)+IF(H100=0,0,1)+IF(H119=0,0,1)+IF(H138=0,0,1)+IF(H157=0,0,1)+IF(H176=0,0,1)+IF(H194=0,0,1))</f>
        <v>40.44</v>
      </c>
      <c r="I195" s="34">
        <f>(I24+I43+I62+I81+I100+I119+I138+I157+I176+I194)/(IF(I24=0,0,1)+IF(I43=0,0,1)+IF(I62=0,0,1)+IF(I81=0,0,1)+IF(I100=0,0,1)+IF(I119=0,0,1)+IF(I138=0,0,1)+IF(I157=0,0,1)+IF(I176=0,0,1)+IF(I194=0,0,1))</f>
        <v>94.919999999999987</v>
      </c>
      <c r="J195" s="34">
        <f>(J24+J43+J62+J81+J100+J119+J138+J157+J176+J194)/(IF(J24=0,0,1)+IF(J43=0,0,1)+IF(J62=0,0,1)+IF(J81=0,0,1)+IF(J100=0,0,1)+IF(J119=0,0,1)+IF(J138=0,0,1)+IF(J157=0,0,1)+IF(J176=0,0,1)+IF(J194=0,0,1))</f>
        <v>893.40000000000009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77.87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2024-04-24T15:06:38Z</dcterms:modified>
</cp:coreProperties>
</file>