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75" windowWidth="19440" windowHeight="96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4" i="1"/>
  <c r="A194"/>
  <c r="L193"/>
  <c r="J193"/>
  <c r="I193"/>
  <c r="H193"/>
  <c r="G193"/>
  <c r="F193"/>
  <c r="L184"/>
  <c r="J184"/>
  <c r="J194" s="1"/>
  <c r="I184"/>
  <c r="I194" s="1"/>
  <c r="H184"/>
  <c r="H194" s="1"/>
  <c r="G184"/>
  <c r="G194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4" l="1"/>
  <c r="F194"/>
  <c r="F195" s="1"/>
  <c r="G195"/>
  <c r="I195"/>
  <c r="L195"/>
  <c r="H195"/>
  <c r="J195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<sst xmlns="http://schemas.openxmlformats.org/spreadsheetml/2006/main" count="195" uniqueCount="50">
  <si>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</si>
  <si>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</si>
  <si>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</si>
  <si>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</si>
  <si>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</si>
  <si>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</si>
  <si>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</si>
  <si>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</si>
  <si>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</si>
  <si>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</si>
  <si>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</si>
  <si>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</si>
  <si>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</si>
  <si>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</si>
  <si>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</si>
  <si>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</si>
  <si>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</si>
  <si>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</si>
  <si>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</si>
  <si>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</si>
  <si>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</si>
  <si>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</si>
  <si>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</si>
  <si>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</si>
  <si>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</si>
  <si>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</si>
  <si>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</si>
  <si>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</si>
  <si>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</si>
  <si>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</si>
  <si>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</si>
  <si>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</si>
  <si>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</si>
  <si>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</si>
  <si>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</si>
  <si>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</si>
  <si>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</si>
  <si>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</si>
  <si>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</si>
  <si>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</si>
  <si>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</si>
  <si>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</si>
  <si>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</si>
  <si>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</si>
  <si>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</si>
  <si>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Маринад из моркови</t>
  </si>
  <si>
    <t>Суп гороховый с мясом</t>
  </si>
  <si>
    <t xml:space="preserve">Котлета мясная (говядина,  мякоть куриная) </t>
  </si>
  <si>
    <t>Каша гречневая рассыпчатая с маслом</t>
  </si>
  <si>
    <t>Сок фруктовый (мультифрукт)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</si>
</sst>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N196" sqref="N19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5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>
      <c r="A185" s="26">
        <v>2</v>
      </c>
      <c r="B185" s="13">
        <v>3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1.1200000000000001</v>
      </c>
      <c r="H185" s="43">
        <v>4.2699999999999996</v>
      </c>
      <c r="I185" s="43">
        <v>6.02</v>
      </c>
      <c r="J185" s="43">
        <v>68.62</v>
      </c>
      <c r="K185" s="44">
        <v>13</v>
      </c>
      <c r="L185" s="43">
        <v>4.92</v>
      </c>
    </row>
    <row r="186" spans="1:13" ht="1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9.19</v>
      </c>
      <c r="H186" s="43">
        <v>5.64</v>
      </c>
      <c r="I186" s="43">
        <v>13.63</v>
      </c>
      <c r="J186" s="43">
        <v>141.18</v>
      </c>
      <c r="K186" s="44">
        <v>34</v>
      </c>
      <c r="L186" s="43">
        <v>10.4</v>
      </c>
    </row>
    <row r="187" spans="1:13" ht="1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17.25</v>
      </c>
      <c r="H187" s="43">
        <v>14.98</v>
      </c>
      <c r="I187" s="43">
        <v>7.87</v>
      </c>
      <c r="J187" s="43">
        <v>235.78</v>
      </c>
      <c r="K187" s="44">
        <v>152</v>
      </c>
      <c r="L187" s="43">
        <v>28.7</v>
      </c>
    </row>
    <row r="188" spans="1:13" ht="15">
      <c r="A188" s="23"/>
      <c r="B188" s="15"/>
      <c r="C188" s="11"/>
      <c r="D188" s="1" t="s">
        <v>29</v>
      </c>
      <c r="E188" s="42" t="s">
        <v>48</v>
      </c>
      <c r="F188" s="43">
        <v>150</v>
      </c>
      <c r="G188" s="43">
        <v>7.26</v>
      </c>
      <c r="H188" s="43">
        <v>4.96</v>
      </c>
      <c r="I188" s="43">
        <v>31.76</v>
      </c>
      <c r="J188" s="44">
        <v>198.84</v>
      </c>
      <c r="K188" s="2">
        <v>54</v>
      </c>
      <c r="L188" s="43">
        <v>11.62</v>
      </c>
    </row>
    <row r="189" spans="1:13" ht="1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0.2</v>
      </c>
      <c r="H189" s="43">
        <v>0</v>
      </c>
      <c r="I189" s="43">
        <v>24</v>
      </c>
      <c r="J189" s="44">
        <v>100</v>
      </c>
      <c r="K189" s="2">
        <v>107</v>
      </c>
      <c r="L189" s="43">
        <v>13.05</v>
      </c>
    </row>
    <row r="190" spans="1:13" ht="1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1.52</v>
      </c>
      <c r="H190" s="43">
        <v>0.16</v>
      </c>
      <c r="I190" s="43">
        <v>9.84</v>
      </c>
      <c r="J190" s="44">
        <v>47</v>
      </c>
      <c r="K190" s="2">
        <v>119</v>
      </c>
      <c r="L190" s="43">
        <v>1.92</v>
      </c>
    </row>
    <row r="191" spans="1:13" ht="15">
      <c r="A191" s="23"/>
      <c r="B191" s="15"/>
      <c r="C191" s="11"/>
      <c r="D191" s="6" t="s">
        <v>32</v>
      </c>
      <c r="E191" s="42" t="s">
        <v>44</v>
      </c>
      <c r="F191" s="43">
        <v>20</v>
      </c>
      <c r="G191" s="43">
        <v>1.32</v>
      </c>
      <c r="H191" s="43">
        <v>0.24</v>
      </c>
      <c r="I191" s="43">
        <v>8.0399999999999991</v>
      </c>
      <c r="J191" s="44">
        <v>39.6</v>
      </c>
      <c r="K191" s="2">
        <v>120</v>
      </c>
      <c r="L191" s="43">
        <v>1.68</v>
      </c>
    </row>
    <row r="192" spans="1:13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4"/>
      <c r="B193" s="17"/>
      <c r="C193" s="8"/>
      <c r="D193" s="18" t="s">
        <v>33</v>
      </c>
      <c r="E193" s="9"/>
      <c r="F193" s="19">
        <f>SUM(F185:F192)</f>
        <v>740</v>
      </c>
      <c r="G193" s="19">
        <f>SUM(G185:G192)</f>
        <v>37.860000000000007</v>
      </c>
      <c r="H193" s="19">
        <f>SUM(H185:H192)</f>
        <v>30.25</v>
      </c>
      <c r="I193" s="19">
        <f>SUM(I185:I192)</f>
        <v>101.16</v>
      </c>
      <c r="J193" s="19">
        <f>SUM(J185:J192)</f>
        <v>831.0200000000001</v>
      </c>
      <c r="K193" s="25"/>
      <c r="L193" s="19">
        <f>SUM(L185:L192)</f>
        <v>72.290000000000006</v>
      </c>
    </row>
    <row r="194" spans="1:12" ht="15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740</v>
      </c>
      <c r="G194" s="32">
        <f>G184+G193</f>
        <v>37.860000000000007</v>
      </c>
      <c r="H194" s="32">
        <f>H184+H193</f>
        <v>30.25</v>
      </c>
      <c r="I194" s="32">
        <f>I184+I193</f>
        <v>101.16</v>
      </c>
      <c r="J194" s="32">
        <f>J184+J193</f>
        <v>831.0200000000001</v>
      </c>
      <c r="K194" s="32"/>
      <c r="L194" s="32">
        <f>L184+L193</f>
        <v>72.290000000000006</v>
      </c>
    </row>
    <row r="195" spans="1:1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740</v>
      </c>
      <c r="G195" s="34">
        <f>(G24+G43+G62+G81+G100+G119+G138+G157+G176+G194)/(IF(G24=0,0,1)+IF(G43=0,0,1)+IF(G62=0,0,1)+IF(G81=0,0,1)+IF(G100=0,0,1)+IF(G119=0,0,1)+IF(G138=0,0,1)+IF(G157=0,0,1)+IF(G176=0,0,1)+IF(G194=0,0,1))</f>
        <v>37.860000000000007</v>
      </c>
      <c r="H195" s="34">
        <f>(H24+H43+H62+H81+H100+H119+H138+H157+H176+H194)/(IF(H24=0,0,1)+IF(H43=0,0,1)+IF(H62=0,0,1)+IF(H81=0,0,1)+IF(H100=0,0,1)+IF(H119=0,0,1)+IF(H138=0,0,1)+IF(H157=0,0,1)+IF(H176=0,0,1)+IF(H194=0,0,1))</f>
        <v>30.25</v>
      </c>
      <c r="I195" s="34">
        <f>(I24+I43+I62+I81+I100+I119+I138+I157+I176+I194)/(IF(I24=0,0,1)+IF(I43=0,0,1)+IF(I62=0,0,1)+IF(I81=0,0,1)+IF(I100=0,0,1)+IF(I119=0,0,1)+IF(I138=0,0,1)+IF(I157=0,0,1)+IF(I176=0,0,1)+IF(I194=0,0,1))</f>
        <v>101.16</v>
      </c>
      <c r="J195" s="34">
        <f>(J24+J43+J62+J81+J100+J119+J138+J157+J176+J194)/(IF(J24=0,0,1)+IF(J43=0,0,1)+IF(J62=0,0,1)+IF(J81=0,0,1)+IF(J100=0,0,1)+IF(J119=0,0,1)+IF(J138=0,0,1)+IF(J157=0,0,1)+IF(J176=0,0,1)+IF(J194=0,0,1))</f>
        <v>831.0200000000001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72.290000000000006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2022-05-16T14:23:56Z</dcterms:created>
  <dcterms:modified xsi:type="dcterms:W3CDTF">2024-05-05T03:44:02Z</dcterms:modified>
</cp:coreProperties>
</file>