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<sst xmlns="http://schemas.openxmlformats.org/spreadsheetml/2006/main" count="197" uniqueCount="55">
  <si>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</si>
  <si>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</si>
  <si>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</si>
  <si>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</si>
  <si>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</si>
  <si>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</si>
  <si>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</si>
  <si>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</si>
  <si>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</si>
  <si>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</si>
  <si>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</si>
  <si>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</si>
  <si>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</si>
  <si>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</si>
  <si>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</si>
  <si>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</si>
  <si>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</si>
  <si>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</si>
  <si>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</si>
  <si>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</si>
  <si>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</si>
  <si>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</si>
  <si>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</si>
  <si>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</si>
  <si>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</si>
  <si>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</si>
  <si>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</si>
  <si>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</si>
  <si>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</si>
  <si>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</si>
  <si>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</si>
  <si>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</si>
  <si>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</si>
  <si>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</si>
  <si>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</si>
  <si>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</si>
  <si>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</si>
  <si>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</si>
  <si>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</si>
  <si>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</si>
  <si>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</si>
  <si>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</si>
  <si>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</si>
  <si>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</si>
  <si>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</si>
  <si>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</si>
  <si>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</si>
  <si>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</si>
  <si>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</si>
  <si>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</si>
  <si>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 xml:space="preserve">Картофельное пюре с маслом </t>
  </si>
  <si>
    <t xml:space="preserve">Кукуруза консервированная </t>
  </si>
  <si>
    <t>Суп рыбный с крупой (рыбные консервы)</t>
  </si>
  <si>
    <t>Медальоны куриные с томатным соусом и зеленью</t>
  </si>
  <si>
    <t>Компот из смеси фруктов и ягод (из смеси фруктов: яблоко, клубника, вишня, 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</si>
</sst>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51"/>
      <c r="C185" s="10" t="s">
        <v>25</v>
      </c>
      <c r="D185" s="7" t="s">
        <v>26</v>
      </c>
      <c r="E185" s="42" t="s">
        <v>51</v>
      </c>
      <c r="F185" s="43">
        <v>60</v>
      </c>
      <c r="G185" s="43">
        <v>1.32</v>
      </c>
      <c r="H185" s="43">
        <v>0.24</v>
      </c>
      <c r="I185" s="43">
        <v>8.82</v>
      </c>
      <c r="J185" s="43">
        <v>40.799999999999997</v>
      </c>
      <c r="K185" s="44">
        <v>133</v>
      </c>
      <c r="L185" s="43">
        <v>13.5</v>
      </c>
    </row>
    <row r="186" spans="1:13" ht="15" x14ac:dyDescent="0.25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5</v>
      </c>
      <c r="H186" s="43">
        <v>8.6</v>
      </c>
      <c r="I186" s="43">
        <v>12.6</v>
      </c>
      <c r="J186" s="43">
        <v>147.80000000000001</v>
      </c>
      <c r="K186" s="44">
        <v>36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53</v>
      </c>
      <c r="F187" s="43">
        <v>105</v>
      </c>
      <c r="G187" s="43">
        <v>12.39</v>
      </c>
      <c r="H187" s="43">
        <v>10.59</v>
      </c>
      <c r="I187" s="43">
        <v>16.84</v>
      </c>
      <c r="J187" s="43">
        <v>167.46</v>
      </c>
      <c r="K187" s="44">
        <v>259</v>
      </c>
      <c r="L187" s="43">
        <v>30.5</v>
      </c>
    </row>
    <row r="188" spans="1:13" ht="15" x14ac:dyDescent="0.25">
      <c r="A188" s="23"/>
      <c r="B188" s="15"/>
      <c r="C188" s="11"/>
      <c r="D188" s="7" t="s">
        <v>49</v>
      </c>
      <c r="E188" s="42" t="s">
        <v>50</v>
      </c>
      <c r="F188" s="43">
        <v>150</v>
      </c>
      <c r="G188" s="43">
        <v>3.3</v>
      </c>
      <c r="H188" s="43">
        <v>7.8</v>
      </c>
      <c r="I188" s="43">
        <v>22.35</v>
      </c>
      <c r="J188" s="43">
        <v>173.1</v>
      </c>
      <c r="K188" s="44">
        <v>50</v>
      </c>
      <c r="L188" s="43">
        <v>10.65</v>
      </c>
    </row>
    <row r="189" spans="1:13" ht="25.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5.8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765</v>
      </c>
      <c r="G193" s="19">
        <f>SUM(G185:G192)</f>
        <v>25.540000000000003</v>
      </c>
      <c r="H193" s="19">
        <f>SUM(H185:H192)</f>
        <v>27.66</v>
      </c>
      <c r="I193" s="19">
        <f>SUM(I185:I192)</f>
        <v>96.77000000000001</v>
      </c>
      <c r="J193" s="19">
        <f>SUM(J185:J192)</f>
        <v>699.42000000000007</v>
      </c>
      <c r="K193" s="25"/>
      <c r="L193" s="19">
        <f>SUM(L185:L192)</f>
        <v>74.66</v>
      </c>
    </row>
    <row r="194" spans="1:14" ht="15" x14ac:dyDescent="0.2">
      <c r="A194" s="29">
        <f>A177</f>
        <v>0</v>
      </c>
      <c r="B194" s="30">
        <f>B177</f>
        <v>0</v>
      </c>
      <c r="C194" s="55" t="s">
        <v>4</v>
      </c>
      <c r="D194" s="56"/>
      <c r="E194" s="31"/>
      <c r="F194" s="32">
        <f>F184+F193</f>
        <v>765</v>
      </c>
      <c r="G194" s="32">
        <f>G184+G193</f>
        <v>25.540000000000003</v>
      </c>
      <c r="H194" s="32">
        <f>H184+H193</f>
        <v>27.66</v>
      </c>
      <c r="I194" s="32">
        <f>I184+I193</f>
        <v>96.77000000000001</v>
      </c>
      <c r="J194" s="32">
        <f>J184+J193</f>
        <v>699.42000000000007</v>
      </c>
      <c r="K194" s="32"/>
      <c r="L194" s="32">
        <f>L184+L193</f>
        <v>74.66</v>
      </c>
      <c r="N194" s="2" t="s">
        <v>48</v>
      </c>
    </row>
    <row r="195" spans="1:14" x14ac:dyDescent="0.2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765</v>
      </c>
      <c r="G195" s="34">
        <f>(G24+G43+G62+G81+G100+G119+G138+G157+G176+G194)/(IF(G24=0,0,1)+IF(G43=0,0,1)+IF(G62=0,0,1)+IF(G81=0,0,1)+IF(G100=0,0,1)+IF(G119=0,0,1)+IF(G138=0,0,1)+IF(G157=0,0,1)+IF(G176=0,0,1)+IF(G194=0,0,1))</f>
        <v>25.540000000000003</v>
      </c>
      <c r="H195" s="34">
        <f>(H24+H43+H62+H81+H100+H119+H138+H157+H176+H194)/(IF(H24=0,0,1)+IF(H43=0,0,1)+IF(H62=0,0,1)+IF(H81=0,0,1)+IF(H100=0,0,1)+IF(H119=0,0,1)+IF(H138=0,0,1)+IF(H157=0,0,1)+IF(H176=0,0,1)+IF(H194=0,0,1))</f>
        <v>27.66</v>
      </c>
      <c r="I195" s="34">
        <f>(I24+I43+I62+I81+I100+I119+I138+I157+I176+I194)/(IF(I24=0,0,1)+IF(I43=0,0,1)+IF(I62=0,0,1)+IF(I81=0,0,1)+IF(I100=0,0,1)+IF(I119=0,0,1)+IF(I138=0,0,1)+IF(I157=0,0,1)+IF(I176=0,0,1)+IF(I194=0,0,1))</f>
        <v>96.77000000000001</v>
      </c>
      <c r="J195" s="34">
        <f>(J24+J43+J62+J81+J100+J119+J138+J157+J176+J194)/(IF(J24=0,0,1)+IF(J43=0,0,1)+IF(J62=0,0,1)+IF(J81=0,0,1)+IF(J100=0,0,1)+IF(J119=0,0,1)+IF(J138=0,0,1)+IF(J157=0,0,1)+IF(J176=0,0,1)+IF(J194=0,0,1))</f>
        <v>699.42000000000007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74.66</v>
      </c>
    </row>
    <row r="199" spans="1:14" x14ac:dyDescent="0.2">
      <c r="I199" s="2" t="s">
        <v>42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2024-09-25T12:24:03Z</dcterms:modified>
</cp:coreProperties>
</file>