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<sst xmlns="http://schemas.openxmlformats.org/spreadsheetml/2006/main" count="197" uniqueCount="55">
  <si>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</si>
  <si>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</si>
  <si>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</si>
  <si>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</si>
  <si>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</si>
  <si>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</si>
  <si>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</si>
  <si>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</si>
  <si>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</si>
  <si>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</si>
  <si>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</si>
  <si>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</si>
  <si>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</si>
  <si>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</si>
  <si>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</si>
  <si>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</si>
  <si>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</si>
  <si>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</si>
  <si>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</si>
  <si>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</si>
  <si>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</si>
  <si>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</si>
  <si>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</si>
  <si>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</si>
  <si>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</si>
  <si>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</si>
  <si>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</si>
  <si>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</si>
  <si>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</si>
  <si>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</si>
  <si>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</si>
  <si>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</si>
  <si>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</si>
  <si>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</si>
  <si>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</si>
  <si>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</si>
  <si>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</si>
  <si>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</si>
  <si>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</si>
  <si>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</si>
  <si>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</si>
  <si>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</si>
  <si>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</si>
  <si>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</si>
  <si>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</si>
  <si>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</si>
  <si>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</si>
  <si>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</si>
  <si>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</si>
  <si>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</si>
  <si>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Маринад из моркови</t>
  </si>
  <si>
    <t>Суп картофельный с мясом</t>
  </si>
  <si>
    <t>Рыба  тушенная   с овощами (минтай)</t>
  </si>
  <si>
    <t>Рис отварной  с маслом</t>
  </si>
  <si>
    <t>Напиток плодово-ягодный витаминизированный (черносмородиновый)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</si>
</sst>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1</v>
      </c>
      <c r="B185" s="51"/>
      <c r="C185" s="10" t="s">
        <v>25</v>
      </c>
      <c r="D185" s="7" t="s">
        <v>26</v>
      </c>
      <c r="E185" s="42" t="s">
        <v>50</v>
      </c>
      <c r="F185" s="43">
        <v>60</v>
      </c>
      <c r="G185" s="43">
        <v>1.2</v>
      </c>
      <c r="H185" s="43">
        <v>4.26</v>
      </c>
      <c r="I185" s="43">
        <v>6.18</v>
      </c>
      <c r="J185" s="43">
        <v>67.92</v>
      </c>
      <c r="K185" s="44">
        <v>13</v>
      </c>
      <c r="L185" s="43">
        <v>5.6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6</v>
      </c>
      <c r="H186" s="43">
        <v>5.4</v>
      </c>
      <c r="I186" s="43">
        <v>10.8</v>
      </c>
      <c r="J186" s="43">
        <v>115.6</v>
      </c>
      <c r="K186" s="44">
        <v>37</v>
      </c>
      <c r="L186" s="43">
        <v>9.6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12.42</v>
      </c>
      <c r="H187" s="43">
        <v>2.88</v>
      </c>
      <c r="I187" s="43">
        <v>4.59</v>
      </c>
      <c r="J187" s="43">
        <v>93.51</v>
      </c>
      <c r="K187" s="44">
        <v>75</v>
      </c>
      <c r="L187" s="43">
        <v>32.5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3.3</v>
      </c>
      <c r="H188" s="43">
        <v>4.95</v>
      </c>
      <c r="I188" s="43">
        <v>32.25</v>
      </c>
      <c r="J188" s="43">
        <v>186.45</v>
      </c>
      <c r="K188" s="44">
        <v>53</v>
      </c>
      <c r="L188" s="43">
        <v>15.84</v>
      </c>
    </row>
    <row r="189" spans="1:13" ht="25.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</v>
      </c>
      <c r="H189" s="43">
        <v>0</v>
      </c>
      <c r="I189" s="43">
        <v>19.2</v>
      </c>
      <c r="J189" s="43">
        <v>76.8</v>
      </c>
      <c r="K189" s="44">
        <v>104</v>
      </c>
      <c r="L189" s="43">
        <v>5.85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40</v>
      </c>
      <c r="G191" s="43">
        <v>2.64</v>
      </c>
      <c r="H191" s="43">
        <v>0.48</v>
      </c>
      <c r="I191" s="43">
        <v>16.079999999999998</v>
      </c>
      <c r="J191" s="43">
        <v>79.2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785</v>
      </c>
      <c r="G193" s="19">
        <f>SUM(G185:G192)</f>
        <v>28.750000000000004</v>
      </c>
      <c r="H193" s="19">
        <f>SUM(H185:H192)</f>
        <v>18.279999999999998</v>
      </c>
      <c r="I193" s="19">
        <f>SUM(I185:I192)</f>
        <v>108.99</v>
      </c>
      <c r="J193" s="19">
        <f>SUM(J185:J192)</f>
        <v>727.48</v>
      </c>
      <c r="K193" s="25"/>
      <c r="L193" s="19">
        <f>SUM(L185:L192)</f>
        <v>73.2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785</v>
      </c>
      <c r="G194" s="32">
        <f>G184+G193</f>
        <v>28.750000000000004</v>
      </c>
      <c r="H194" s="32">
        <f>H184+H193</f>
        <v>18.279999999999998</v>
      </c>
      <c r="I194" s="32">
        <f>I184+I193</f>
        <v>108.99</v>
      </c>
      <c r="J194" s="32">
        <f>J184+J193</f>
        <v>727.48</v>
      </c>
      <c r="K194" s="32"/>
      <c r="L194" s="32">
        <f>L184+L193</f>
        <v>73.2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785</v>
      </c>
      <c r="G195" s="34">
        <f>(G24+G43+G62+G81+G100+G119+G138+G157+G176+G194)/(IF(G24=0,0,1)+IF(G43=0,0,1)+IF(G62=0,0,1)+IF(G81=0,0,1)+IF(G100=0,0,1)+IF(G119=0,0,1)+IF(G138=0,0,1)+IF(G157=0,0,1)+IF(G176=0,0,1)+IF(G194=0,0,1))</f>
        <v>28.750000000000004</v>
      </c>
      <c r="H195" s="34">
        <f>(H24+H43+H62+H81+H100+H119+H138+H157+H176+H194)/(IF(H24=0,0,1)+IF(H43=0,0,1)+IF(H62=0,0,1)+IF(H81=0,0,1)+IF(H100=0,0,1)+IF(H119=0,0,1)+IF(H138=0,0,1)+IF(H157=0,0,1)+IF(H176=0,0,1)+IF(H194=0,0,1))</f>
        <v>18.279999999999998</v>
      </c>
      <c r="I195" s="34">
        <f>(I24+I43+I62+I81+I100+I119+I138+I157+I176+I194)/(IF(I24=0,0,1)+IF(I43=0,0,1)+IF(I62=0,0,1)+IF(I81=0,0,1)+IF(I100=0,0,1)+IF(I119=0,0,1)+IF(I138=0,0,1)+IF(I157=0,0,1)+IF(I176=0,0,1)+IF(I194=0,0,1))</f>
        <v>108.99</v>
      </c>
      <c r="J195" s="34">
        <f>(J24+J43+J62+J81+J100+J119+J138+J157+J176+J194)/(IF(J24=0,0,1)+IF(J43=0,0,1)+IF(J62=0,0,1)+IF(J81=0,0,1)+IF(J100=0,0,1)+IF(J119=0,0,1)+IF(J138=0,0,1)+IF(J157=0,0,1)+IF(J176=0,0,1)+IF(J194=0,0,1))</f>
        <v>727.48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73.2</v>
      </c>
    </row>
    <row r="199" spans="1:14" x14ac:dyDescent="0.2">
      <c r="I199" s="2" t="s">
        <v>42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2024-10-03T09:52:22Z</dcterms:modified>
</cp:coreProperties>
</file>